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885"/>
  </bookViews>
  <sheets>
    <sheet name="19.43_2014" sheetId="1" r:id="rId1"/>
  </sheets>
  <definedNames>
    <definedName name="_Regression_Int" localSheetId="0" hidden="1">1</definedName>
    <definedName name="A_IMPRESIÓN_IM">'19.43_2014'!$A$12:$I$68</definedName>
    <definedName name="_xlnm.Print_Area" localSheetId="0">'19.43_2014'!$A$1:$I$68</definedName>
    <definedName name="Imprimir_área_IM" localSheetId="0">'19.43_2014'!$A$12:$I$69</definedName>
  </definedNames>
  <calcPr calcId="145621"/>
</workbook>
</file>

<file path=xl/calcChain.xml><?xml version="1.0" encoding="utf-8"?>
<calcChain xmlns="http://schemas.openxmlformats.org/spreadsheetml/2006/main">
  <c r="H54" i="1"/>
  <c r="I54"/>
  <c r="I65" l="1"/>
  <c r="I64"/>
  <c r="F68"/>
  <c r="F67"/>
  <c r="F66"/>
  <c r="F65"/>
  <c r="H65"/>
  <c r="F64"/>
  <c r="H64"/>
  <c r="H63"/>
  <c r="I63"/>
  <c r="F63"/>
  <c r="H62"/>
  <c r="I62"/>
  <c r="F62"/>
  <c r="F61"/>
  <c r="F60"/>
  <c r="F59"/>
  <c r="F58"/>
  <c r="F57"/>
  <c r="F56"/>
  <c r="F55"/>
  <c r="F16"/>
  <c r="F17"/>
  <c r="F18"/>
  <c r="F19"/>
  <c r="I68"/>
  <c r="H68"/>
  <c r="I67"/>
  <c r="H67"/>
  <c r="I66"/>
  <c r="H66"/>
  <c r="I61"/>
  <c r="H61"/>
  <c r="I60"/>
  <c r="H60"/>
  <c r="I59"/>
  <c r="H59"/>
  <c r="I58"/>
  <c r="H58"/>
  <c r="I57"/>
  <c r="H57"/>
  <c r="I56"/>
  <c r="H56"/>
  <c r="I55"/>
  <c r="H55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H18"/>
  <c r="I16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G21"/>
  <c r="E21"/>
  <c r="I19"/>
  <c r="I18"/>
  <c r="I17"/>
  <c r="G15"/>
  <c r="E15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19"/>
  <c r="H17"/>
  <c r="F15"/>
  <c r="G54"/>
  <c r="E54"/>
  <c r="D54"/>
  <c r="C54"/>
  <c r="B54"/>
  <c r="D21"/>
  <c r="C21"/>
  <c r="B21"/>
  <c r="D15"/>
  <c r="D13"/>
  <c r="C15"/>
  <c r="B15"/>
  <c r="F21"/>
  <c r="H21"/>
  <c r="H16"/>
  <c r="F54"/>
  <c r="F13"/>
  <c r="H13" s="1"/>
  <c r="G13"/>
  <c r="I15"/>
  <c r="C13"/>
  <c r="B13"/>
  <c r="H15"/>
  <c r="E13"/>
  <c r="I13" s="1"/>
  <c r="I21"/>
</calcChain>
</file>

<file path=xl/sharedStrings.xml><?xml version="1.0" encoding="utf-8"?>
<sst xmlns="http://schemas.openxmlformats.org/spreadsheetml/2006/main" count="172" uniqueCount="67">
  <si>
    <t xml:space="preserve"> </t>
  </si>
  <si>
    <t>%</t>
  </si>
  <si>
    <t>19.43 Dosis Aplicadas de Toxoide Diftérico en Semanas Nacionales de Vacunación por Delegación</t>
  </si>
  <si>
    <t>Anuario Estadístico 2014</t>
  </si>
  <si>
    <t>Delegación</t>
  </si>
  <si>
    <t>Semanas Nacionales de Salud</t>
  </si>
  <si>
    <t>Primera</t>
  </si>
  <si>
    <t>Segunda</t>
  </si>
  <si>
    <t>Tercera</t>
  </si>
  <si>
    <t xml:space="preserve">   Meta</t>
  </si>
  <si>
    <t xml:space="preserve">
Total Aplicado</t>
  </si>
  <si>
    <t xml:space="preserve">
Grupo Blanco</t>
  </si>
  <si>
    <t xml:space="preserve">
Dosis Aplicadas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</si>
  <si>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</si>
  <si>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</si>
  <si>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</si>
  <si>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</si>
  <si>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</si>
  <si>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</si>
  <si>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</si>
  <si>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</si>
  <si>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</si>
  <si>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</si>
  <si>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</si>
  <si>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</si>
  <si>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</si>
  <si>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</si>
  <si>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</si>
  <si>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</si>
  <si>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</si>
  <si>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</si>
  <si>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</si>
  <si>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</si>
  <si>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</si>
  <si>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</si>
  <si>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</si>
  <si>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</si>
  <si>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</si>
  <si>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</si>
  <si>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</si>
  <si>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</si>
  <si>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</si>
  <si>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</si>
  <si>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</si>
  <si>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</si>
  <si>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</si>
  <si>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</si>
  <si>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</si>
  <si>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</si>
  <si>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</si>
  <si>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</si>
  <si>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</si>
  <si>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</si>
  <si>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</si>
  <si>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</si>
  <si>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</si>
  <si>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</si>
  <si>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</si>
  <si>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</si>
  <si>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</si>
  <si>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</si>
  <si>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</si>
  <si>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</si>
  <si>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</si>
  <si>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</si>
  <si>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</si>
  <si>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>H.R. "Pdte. Benito Juárez"</t>
  </si>
</sst>
</file>

<file path=xl/styles.xml><?xml version="1.0" encoding="utf-8"?>
<styleSheet xmlns="http://schemas.openxmlformats.org/spreadsheetml/2006/main">
  <numFmts count="1">
    <numFmt numFmtId="164" formatCode="0.00_)"/>
  </numFmts>
  <fonts count="13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3" fillId="0" borderId="0"/>
    <xf numFmtId="0" fontId="3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164" fontId="1" fillId="0" borderId="0" xfId="0" applyNumberFormat="1" applyFont="1" applyProtection="1"/>
    <xf numFmtId="0" fontId="2" fillId="0" borderId="0" xfId="0" applyFont="1" applyAlignment="1" applyProtection="1"/>
    <xf numFmtId="3" fontId="1" fillId="0" borderId="0" xfId="0" applyNumberFormat="1" applyFont="1"/>
    <xf numFmtId="0" fontId="4" fillId="0" borderId="0" xfId="0" applyFont="1" applyAlignment="1">
      <alignment horizontal="right"/>
    </xf>
    <xf numFmtId="0" fontId="7" fillId="0" borderId="0" xfId="0" applyFont="1" applyAlignment="1"/>
    <xf numFmtId="0" fontId="6" fillId="0" borderId="1" xfId="0" applyFont="1" applyBorder="1" applyAlignment="1" applyProtection="1">
      <alignment horizontal="center" vertical="center"/>
    </xf>
    <xf numFmtId="0" fontId="10" fillId="0" borderId="0" xfId="3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3" fontId="10" fillId="0" borderId="0" xfId="0" applyNumberFormat="1" applyFont="1" applyBorder="1" applyAlignment="1">
      <alignment horizontal="right"/>
    </xf>
    <xf numFmtId="3" fontId="10" fillId="0" borderId="0" xfId="0" applyNumberFormat="1" applyFont="1" applyFill="1" applyBorder="1" applyAlignment="1" applyProtection="1">
      <alignment horizontal="right"/>
    </xf>
    <xf numFmtId="3" fontId="10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10" fillId="0" borderId="2" xfId="0" applyNumberFormat="1" applyFont="1" applyFill="1" applyBorder="1" applyAlignment="1" applyProtection="1">
      <alignment horizontal="right"/>
    </xf>
    <xf numFmtId="0" fontId="9" fillId="0" borderId="0" xfId="3" applyFont="1" applyBorder="1" applyAlignment="1" applyProtection="1">
      <alignment horizontal="left"/>
    </xf>
    <xf numFmtId="3" fontId="9" fillId="0" borderId="0" xfId="0" applyNumberFormat="1" applyFont="1" applyBorder="1" applyAlignment="1" applyProtection="1">
      <alignment horizontal="right"/>
    </xf>
    <xf numFmtId="4" fontId="9" fillId="0" borderId="0" xfId="0" applyNumberFormat="1" applyFont="1" applyBorder="1" applyAlignment="1" applyProtection="1">
      <alignment horizontal="right"/>
    </xf>
    <xf numFmtId="0" fontId="10" fillId="0" borderId="0" xfId="3" applyFont="1" applyBorder="1"/>
    <xf numFmtId="4" fontId="10" fillId="0" borderId="0" xfId="0" applyNumberFormat="1" applyFont="1" applyBorder="1" applyAlignment="1" applyProtection="1">
      <alignment horizontal="right"/>
    </xf>
    <xf numFmtId="3" fontId="10" fillId="0" borderId="0" xfId="0" applyNumberFormat="1" applyFont="1" applyBorder="1"/>
    <xf numFmtId="3" fontId="9" fillId="0" borderId="0" xfId="0" applyNumberFormat="1" applyFont="1" applyFill="1" applyBorder="1" applyAlignment="1" applyProtection="1">
      <alignment horizontal="right"/>
    </xf>
    <xf numFmtId="0" fontId="10" fillId="0" borderId="0" xfId="3" applyFont="1" applyFill="1" applyBorder="1" applyAlignment="1" applyProtection="1">
      <alignment horizontal="left"/>
    </xf>
    <xf numFmtId="3" fontId="10" fillId="0" borderId="0" xfId="0" applyNumberFormat="1" applyFont="1" applyBorder="1" applyAlignment="1">
      <alignment horizontal="right" wrapText="1"/>
    </xf>
    <xf numFmtId="3" fontId="10" fillId="0" borderId="2" xfId="0" applyNumberFormat="1" applyFont="1" applyBorder="1"/>
    <xf numFmtId="3" fontId="10" fillId="0" borderId="2" xfId="0" applyNumberFormat="1" applyFont="1" applyBorder="1" applyAlignment="1">
      <alignment horizontal="right" wrapText="1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/>
    <xf numFmtId="0" fontId="10" fillId="0" borderId="2" xfId="3" applyFont="1" applyFill="1" applyBorder="1" applyAlignment="1" applyProtection="1">
      <alignment horizontal="left"/>
    </xf>
    <xf numFmtId="3" fontId="10" fillId="0" borderId="2" xfId="0" applyNumberFormat="1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1070429</xdr:colOff>
      <xdr:row>5</xdr:row>
      <xdr:rowOff>19050</xdr:rowOff>
    </xdr:to>
    <xdr:pic>
      <xdr:nvPicPr>
        <xdr:cNvPr id="1099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20786" cy="1039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997375</xdr:colOff>
      <xdr:row>0</xdr:row>
      <xdr:rowOff>61233</xdr:rowOff>
    </xdr:from>
    <xdr:to>
      <xdr:col>9</xdr:col>
      <xdr:colOff>9373</xdr:colOff>
      <xdr:row>4</xdr:row>
      <xdr:rowOff>116418</xdr:rowOff>
    </xdr:to>
    <xdr:pic>
      <xdr:nvPicPr>
        <xdr:cNvPr id="1100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474625" y="61233"/>
          <a:ext cx="2599748" cy="859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K7817"/>
  <sheetViews>
    <sheetView showGridLines="0" tabSelected="1" zoomScale="90" zoomScaleNormal="90" zoomScaleSheetLayoutView="70" workbookViewId="0">
      <selection activeCell="A8" sqref="A8:I8"/>
    </sheetView>
  </sheetViews>
  <sheetFormatPr baseColWidth="10" defaultColWidth="4.625" defaultRowHeight="12.75"/>
  <cols>
    <col min="1" max="1" width="25.75" style="3" customWidth="1"/>
    <col min="2" max="9" width="15.625" style="3" customWidth="1"/>
    <col min="10" max="16384" width="4.625" style="3"/>
  </cols>
  <sheetData>
    <row r="1" spans="1:11" ht="15.75" customHeight="1">
      <c r="A1" s="37"/>
      <c r="B1" s="37"/>
      <c r="C1" s="37"/>
      <c r="D1" s="37"/>
      <c r="E1" s="37"/>
      <c r="F1" s="37"/>
      <c r="G1" s="37"/>
    </row>
    <row r="2" spans="1:11" ht="15.75" customHeight="1">
      <c r="A2" s="9"/>
      <c r="B2" s="9"/>
      <c r="C2" s="9"/>
      <c r="D2" s="9"/>
      <c r="E2" s="9"/>
      <c r="F2" s="9"/>
      <c r="G2" s="9"/>
    </row>
    <row r="3" spans="1:11" ht="15.75" customHeight="1">
      <c r="A3" s="9"/>
      <c r="B3" s="9"/>
      <c r="C3" s="9"/>
      <c r="D3" s="9"/>
      <c r="E3" s="9"/>
      <c r="F3" s="9"/>
      <c r="G3" s="9"/>
    </row>
    <row r="4" spans="1:11" ht="15.75" customHeight="1">
      <c r="A4" s="9"/>
      <c r="B4" s="9"/>
      <c r="C4" s="9"/>
      <c r="D4" s="9"/>
      <c r="E4" s="9"/>
      <c r="F4" s="9"/>
      <c r="G4" s="9"/>
    </row>
    <row r="5" spans="1:11" ht="15.75" customHeight="1">
      <c r="A5" s="9"/>
      <c r="B5" s="9"/>
      <c r="C5" s="9"/>
      <c r="D5" s="9"/>
      <c r="E5" s="9"/>
      <c r="F5" s="9"/>
      <c r="G5" s="9"/>
    </row>
    <row r="6" spans="1:11" ht="17.25" customHeight="1">
      <c r="A6" s="38" t="s">
        <v>3</v>
      </c>
      <c r="B6" s="38"/>
      <c r="C6" s="38"/>
      <c r="D6" s="38"/>
      <c r="E6" s="38"/>
      <c r="F6" s="38"/>
      <c r="G6" s="38"/>
      <c r="H6" s="38"/>
      <c r="I6" s="38"/>
      <c r="J6" s="10"/>
      <c r="K6" s="10"/>
    </row>
    <row r="7" spans="1:11" ht="12.75" customHeight="1">
      <c r="A7" s="7"/>
      <c r="B7" s="7"/>
      <c r="C7" s="7"/>
      <c r="D7" s="7"/>
      <c r="E7" s="7"/>
    </row>
    <row r="8" spans="1:11" ht="38.25" customHeight="1">
      <c r="A8" s="36" t="s">
        <v>2</v>
      </c>
      <c r="B8" s="36"/>
      <c r="C8" s="36"/>
      <c r="D8" s="36"/>
      <c r="E8" s="36"/>
      <c r="F8" s="36"/>
      <c r="G8" s="36"/>
      <c r="H8" s="36"/>
      <c r="I8" s="36"/>
    </row>
    <row r="9" spans="1:11" ht="15" customHeight="1"/>
    <row r="10" spans="1:11" ht="20.25" customHeight="1">
      <c r="A10" s="35" t="s">
        <v>4</v>
      </c>
      <c r="B10" s="35" t="s">
        <v>5</v>
      </c>
      <c r="C10" s="35"/>
      <c r="D10" s="35"/>
      <c r="E10" s="35" t="s">
        <v>9</v>
      </c>
      <c r="F10" s="35" t="s">
        <v>10</v>
      </c>
      <c r="G10" s="35" t="s">
        <v>11</v>
      </c>
      <c r="H10" s="35" t="s">
        <v>1</v>
      </c>
      <c r="I10" s="35"/>
    </row>
    <row r="11" spans="1:11" ht="33" customHeight="1">
      <c r="A11" s="35"/>
      <c r="B11" s="11" t="s">
        <v>6</v>
      </c>
      <c r="C11" s="11" t="s">
        <v>7</v>
      </c>
      <c r="D11" s="11" t="s">
        <v>8</v>
      </c>
      <c r="E11" s="35"/>
      <c r="F11" s="35"/>
      <c r="G11" s="35"/>
      <c r="H11" s="11" t="s">
        <v>12</v>
      </c>
      <c r="I11" s="11" t="s">
        <v>11</v>
      </c>
    </row>
    <row r="12" spans="1:11" ht="15" customHeight="1">
      <c r="A12" s="31"/>
      <c r="B12" s="32"/>
      <c r="C12" s="32"/>
      <c r="D12" s="32"/>
      <c r="E12" s="32"/>
      <c r="F12" s="32"/>
      <c r="G12" s="32"/>
      <c r="H12" s="32"/>
      <c r="I12" s="32"/>
    </row>
    <row r="13" spans="1:11" s="1" customFormat="1" ht="15" customHeight="1">
      <c r="A13" s="20" t="s">
        <v>13</v>
      </c>
      <c r="B13" s="21">
        <f t="shared" ref="B13:G13" si="0">SUM(B15+B21+B54)</f>
        <v>42013</v>
      </c>
      <c r="C13" s="21">
        <f t="shared" si="0"/>
        <v>55846</v>
      </c>
      <c r="D13" s="21">
        <f t="shared" si="0"/>
        <v>103333</v>
      </c>
      <c r="E13" s="21">
        <f t="shared" si="0"/>
        <v>198199</v>
      </c>
      <c r="F13" s="21">
        <f t="shared" si="0"/>
        <v>201192</v>
      </c>
      <c r="G13" s="21">
        <f t="shared" si="0"/>
        <v>201192</v>
      </c>
      <c r="H13" s="22">
        <f>F13*100/E13</f>
        <v>101.51009843641997</v>
      </c>
      <c r="I13" s="22">
        <f>G13*100/E13</f>
        <v>101.51009843641997</v>
      </c>
    </row>
    <row r="14" spans="1:11" ht="15" customHeight="1">
      <c r="A14" s="23"/>
      <c r="B14" s="16"/>
      <c r="C14" s="16"/>
      <c r="D14" s="16"/>
      <c r="E14" s="16"/>
      <c r="F14" s="16"/>
      <c r="G14" s="16"/>
      <c r="H14" s="24"/>
      <c r="I14" s="24"/>
    </row>
    <row r="15" spans="1:11" s="1" customFormat="1" ht="15" customHeight="1">
      <c r="A15" s="20" t="s">
        <v>14</v>
      </c>
      <c r="B15" s="21">
        <f t="shared" ref="B15:G15" si="1">SUM(B16:B19)</f>
        <v>6024</v>
      </c>
      <c r="C15" s="21">
        <f t="shared" si="1"/>
        <v>6331</v>
      </c>
      <c r="D15" s="21">
        <f t="shared" si="1"/>
        <v>8490</v>
      </c>
      <c r="E15" s="21">
        <f t="shared" si="1"/>
        <v>20761</v>
      </c>
      <c r="F15" s="21">
        <f t="shared" si="1"/>
        <v>20845</v>
      </c>
      <c r="G15" s="21">
        <f t="shared" si="1"/>
        <v>20845</v>
      </c>
      <c r="H15" s="22">
        <f t="shared" ref="H15:H52" si="2">F15*100/E15</f>
        <v>100.40460478782332</v>
      </c>
      <c r="I15" s="22">
        <f t="shared" ref="I15:I52" si="3">G15*100/E15</f>
        <v>100.40460478782332</v>
      </c>
    </row>
    <row r="16" spans="1:11" ht="15" customHeight="1">
      <c r="A16" s="12" t="s">
        <v>15</v>
      </c>
      <c r="B16" s="25">
        <v>980</v>
      </c>
      <c r="C16" s="25">
        <v>889</v>
      </c>
      <c r="D16" s="25">
        <v>1545</v>
      </c>
      <c r="E16" s="25">
        <v>3410</v>
      </c>
      <c r="F16" s="15">
        <f>SUM(B16:D16)</f>
        <v>3414</v>
      </c>
      <c r="G16" s="25">
        <v>3414</v>
      </c>
      <c r="H16" s="24">
        <f t="shared" si="2"/>
        <v>100.11730205278593</v>
      </c>
      <c r="I16" s="24">
        <f t="shared" si="3"/>
        <v>100.11730205278593</v>
      </c>
    </row>
    <row r="17" spans="1:9" ht="15" customHeight="1">
      <c r="A17" s="12" t="s">
        <v>16</v>
      </c>
      <c r="B17" s="25">
        <v>3308</v>
      </c>
      <c r="C17" s="25">
        <v>3389</v>
      </c>
      <c r="D17" s="25">
        <v>3844</v>
      </c>
      <c r="E17" s="25">
        <v>10540</v>
      </c>
      <c r="F17" s="15">
        <f>SUM(B17:D17)</f>
        <v>10541</v>
      </c>
      <c r="G17" s="25">
        <v>10541</v>
      </c>
      <c r="H17" s="24">
        <f t="shared" si="2"/>
        <v>100.00948766603416</v>
      </c>
      <c r="I17" s="24">
        <f t="shared" si="3"/>
        <v>100.00948766603416</v>
      </c>
    </row>
    <row r="18" spans="1:9" ht="15" customHeight="1">
      <c r="A18" s="12" t="s">
        <v>17</v>
      </c>
      <c r="B18" s="25">
        <v>1360</v>
      </c>
      <c r="C18" s="25">
        <v>1624</v>
      </c>
      <c r="D18" s="25">
        <v>1904</v>
      </c>
      <c r="E18" s="25">
        <v>4847</v>
      </c>
      <c r="F18" s="15">
        <f>SUM(B18:D18)</f>
        <v>4888</v>
      </c>
      <c r="G18" s="25">
        <v>4888</v>
      </c>
      <c r="H18" s="24">
        <f t="shared" si="2"/>
        <v>100.84588405199092</v>
      </c>
      <c r="I18" s="24">
        <f t="shared" si="3"/>
        <v>100.84588405199092</v>
      </c>
    </row>
    <row r="19" spans="1:9" ht="15" customHeight="1">
      <c r="A19" s="12" t="s">
        <v>18</v>
      </c>
      <c r="B19" s="25">
        <v>376</v>
      </c>
      <c r="C19" s="25">
        <v>429</v>
      </c>
      <c r="D19" s="25">
        <v>1197</v>
      </c>
      <c r="E19" s="25">
        <v>1964</v>
      </c>
      <c r="F19" s="15">
        <f>SUM(B19:D19)</f>
        <v>2002</v>
      </c>
      <c r="G19" s="25">
        <v>2002</v>
      </c>
      <c r="H19" s="24">
        <f t="shared" si="2"/>
        <v>101.93482688391039</v>
      </c>
      <c r="I19" s="24">
        <f t="shared" si="3"/>
        <v>101.93482688391039</v>
      </c>
    </row>
    <row r="20" spans="1:9" ht="15" customHeight="1">
      <c r="A20" s="23"/>
      <c r="B20" s="16"/>
      <c r="C20" s="16"/>
      <c r="D20" s="16"/>
      <c r="E20" s="15"/>
      <c r="F20" s="16"/>
      <c r="G20" s="16"/>
      <c r="H20" s="22"/>
      <c r="I20" s="22"/>
    </row>
    <row r="21" spans="1:9" s="1" customFormat="1" ht="15" customHeight="1">
      <c r="A21" s="20" t="s">
        <v>19</v>
      </c>
      <c r="B21" s="21">
        <f t="shared" ref="B21:G21" si="4">SUM(B22:B52)</f>
        <v>35795</v>
      </c>
      <c r="C21" s="21">
        <f t="shared" si="4"/>
        <v>49504</v>
      </c>
      <c r="D21" s="21">
        <f t="shared" si="4"/>
        <v>94843</v>
      </c>
      <c r="E21" s="26">
        <f t="shared" si="4"/>
        <v>177438</v>
      </c>
      <c r="F21" s="21">
        <f t="shared" si="4"/>
        <v>180142</v>
      </c>
      <c r="G21" s="21">
        <f t="shared" si="4"/>
        <v>180142</v>
      </c>
      <c r="H21" s="22">
        <f t="shared" si="2"/>
        <v>101.52391257791454</v>
      </c>
      <c r="I21" s="22">
        <f t="shared" si="3"/>
        <v>101.52391257791454</v>
      </c>
    </row>
    <row r="22" spans="1:9" ht="15" customHeight="1">
      <c r="A22" s="27" t="s">
        <v>20</v>
      </c>
      <c r="B22" s="25">
        <v>294</v>
      </c>
      <c r="C22" s="25">
        <v>542</v>
      </c>
      <c r="D22" s="25">
        <v>1025</v>
      </c>
      <c r="E22" s="25">
        <v>1905</v>
      </c>
      <c r="F22" s="15">
        <f t="shared" ref="F22:F52" si="5">SUM(B22:D22)</f>
        <v>1861</v>
      </c>
      <c r="G22" s="25">
        <v>1861</v>
      </c>
      <c r="H22" s="24">
        <f t="shared" si="2"/>
        <v>97.690288713910761</v>
      </c>
      <c r="I22" s="24">
        <f t="shared" si="3"/>
        <v>97.690288713910761</v>
      </c>
    </row>
    <row r="23" spans="1:9" ht="15" customHeight="1">
      <c r="A23" s="27" t="s">
        <v>21</v>
      </c>
      <c r="B23" s="25">
        <v>2122</v>
      </c>
      <c r="C23" s="25">
        <v>2321</v>
      </c>
      <c r="D23" s="25">
        <v>4000</v>
      </c>
      <c r="E23" s="25">
        <v>8543</v>
      </c>
      <c r="F23" s="15">
        <f t="shared" si="5"/>
        <v>8443</v>
      </c>
      <c r="G23" s="25">
        <v>8443</v>
      </c>
      <c r="H23" s="24">
        <f t="shared" si="2"/>
        <v>98.829451012524871</v>
      </c>
      <c r="I23" s="24">
        <f t="shared" si="3"/>
        <v>98.829451012524871</v>
      </c>
    </row>
    <row r="24" spans="1:9" ht="15" customHeight="1">
      <c r="A24" s="27" t="s">
        <v>22</v>
      </c>
      <c r="B24" s="25">
        <v>66</v>
      </c>
      <c r="C24" s="25">
        <v>64</v>
      </c>
      <c r="D24" s="25">
        <v>831</v>
      </c>
      <c r="E24" s="25">
        <v>1013</v>
      </c>
      <c r="F24" s="15">
        <f t="shared" si="5"/>
        <v>961</v>
      </c>
      <c r="G24" s="25">
        <v>961</v>
      </c>
      <c r="H24" s="24">
        <f t="shared" si="2"/>
        <v>94.866732477788744</v>
      </c>
      <c r="I24" s="24">
        <f t="shared" si="3"/>
        <v>94.866732477788744</v>
      </c>
    </row>
    <row r="25" spans="1:9" ht="15" customHeight="1">
      <c r="A25" s="27" t="s">
        <v>23</v>
      </c>
      <c r="B25" s="25">
        <v>1342</v>
      </c>
      <c r="C25" s="25">
        <v>1381</v>
      </c>
      <c r="D25" s="25">
        <v>1312</v>
      </c>
      <c r="E25" s="25">
        <v>3988</v>
      </c>
      <c r="F25" s="15">
        <f t="shared" si="5"/>
        <v>4035</v>
      </c>
      <c r="G25" s="25">
        <v>4035</v>
      </c>
      <c r="H25" s="24">
        <f t="shared" si="2"/>
        <v>101.17853560682046</v>
      </c>
      <c r="I25" s="24">
        <f t="shared" si="3"/>
        <v>101.17853560682046</v>
      </c>
    </row>
    <row r="26" spans="1:9" ht="15" customHeight="1">
      <c r="A26" s="27" t="s">
        <v>24</v>
      </c>
      <c r="B26" s="25">
        <v>723</v>
      </c>
      <c r="C26" s="25">
        <v>901</v>
      </c>
      <c r="D26" s="25">
        <v>1486</v>
      </c>
      <c r="E26" s="25">
        <v>3218</v>
      </c>
      <c r="F26" s="15">
        <f t="shared" si="5"/>
        <v>3110</v>
      </c>
      <c r="G26" s="25">
        <v>3110</v>
      </c>
      <c r="H26" s="24">
        <f t="shared" si="2"/>
        <v>96.643878185208209</v>
      </c>
      <c r="I26" s="24">
        <f t="shared" si="3"/>
        <v>96.643878185208209</v>
      </c>
    </row>
    <row r="27" spans="1:9" ht="15" customHeight="1">
      <c r="A27" s="27" t="s">
        <v>25</v>
      </c>
      <c r="B27" s="25">
        <v>100</v>
      </c>
      <c r="C27" s="25">
        <v>100</v>
      </c>
      <c r="D27" s="25">
        <v>548</v>
      </c>
      <c r="E27" s="25">
        <v>748</v>
      </c>
      <c r="F27" s="15">
        <f t="shared" si="5"/>
        <v>748</v>
      </c>
      <c r="G27" s="25">
        <v>748</v>
      </c>
      <c r="H27" s="24">
        <f t="shared" si="2"/>
        <v>100</v>
      </c>
      <c r="I27" s="24">
        <f t="shared" si="3"/>
        <v>100</v>
      </c>
    </row>
    <row r="28" spans="1:9" ht="15" customHeight="1">
      <c r="A28" s="27" t="s">
        <v>26</v>
      </c>
      <c r="B28" s="25">
        <v>2803</v>
      </c>
      <c r="C28" s="25">
        <v>2552</v>
      </c>
      <c r="D28" s="25">
        <v>3193</v>
      </c>
      <c r="E28" s="25">
        <v>9146</v>
      </c>
      <c r="F28" s="15">
        <f t="shared" si="5"/>
        <v>8548</v>
      </c>
      <c r="G28" s="25">
        <v>8548</v>
      </c>
      <c r="H28" s="24">
        <f t="shared" si="2"/>
        <v>93.461622567242514</v>
      </c>
      <c r="I28" s="24">
        <f t="shared" si="3"/>
        <v>93.461622567242514</v>
      </c>
    </row>
    <row r="29" spans="1:9" ht="15" customHeight="1">
      <c r="A29" s="27" t="s">
        <v>27</v>
      </c>
      <c r="B29" s="25">
        <v>550</v>
      </c>
      <c r="C29" s="25">
        <v>826</v>
      </c>
      <c r="D29" s="25">
        <v>4610</v>
      </c>
      <c r="E29" s="25">
        <v>5937</v>
      </c>
      <c r="F29" s="15">
        <f t="shared" si="5"/>
        <v>5986</v>
      </c>
      <c r="G29" s="25">
        <v>5986</v>
      </c>
      <c r="H29" s="24">
        <f t="shared" si="2"/>
        <v>100.82533265959239</v>
      </c>
      <c r="I29" s="24">
        <f t="shared" si="3"/>
        <v>100.82533265959239</v>
      </c>
    </row>
    <row r="30" spans="1:9" ht="15" customHeight="1">
      <c r="A30" s="27" t="s">
        <v>28</v>
      </c>
      <c r="B30" s="25">
        <v>417</v>
      </c>
      <c r="C30" s="25">
        <v>356</v>
      </c>
      <c r="D30" s="25">
        <v>4998</v>
      </c>
      <c r="E30" s="25">
        <v>5957</v>
      </c>
      <c r="F30" s="15">
        <f t="shared" si="5"/>
        <v>5771</v>
      </c>
      <c r="G30" s="25">
        <v>5771</v>
      </c>
      <c r="H30" s="24">
        <f t="shared" si="2"/>
        <v>96.877622964579487</v>
      </c>
      <c r="I30" s="24">
        <f t="shared" si="3"/>
        <v>96.877622964579487</v>
      </c>
    </row>
    <row r="31" spans="1:9" ht="15" customHeight="1">
      <c r="A31" s="27" t="s">
        <v>29</v>
      </c>
      <c r="B31" s="25">
        <v>1077</v>
      </c>
      <c r="C31" s="25">
        <v>1080</v>
      </c>
      <c r="D31" s="25">
        <v>8790</v>
      </c>
      <c r="E31" s="25">
        <v>10442</v>
      </c>
      <c r="F31" s="15">
        <f t="shared" si="5"/>
        <v>10947</v>
      </c>
      <c r="G31" s="25">
        <v>10947</v>
      </c>
      <c r="H31" s="24">
        <f t="shared" si="2"/>
        <v>104.83623826853093</v>
      </c>
      <c r="I31" s="24">
        <f t="shared" si="3"/>
        <v>104.83623826853093</v>
      </c>
    </row>
    <row r="32" spans="1:9" ht="15" customHeight="1">
      <c r="A32" s="27" t="s">
        <v>30</v>
      </c>
      <c r="B32" s="25">
        <v>3045</v>
      </c>
      <c r="C32" s="25">
        <v>3699</v>
      </c>
      <c r="D32" s="25">
        <v>5987</v>
      </c>
      <c r="E32" s="25">
        <v>12055</v>
      </c>
      <c r="F32" s="15">
        <f t="shared" si="5"/>
        <v>12731</v>
      </c>
      <c r="G32" s="25">
        <v>12731</v>
      </c>
      <c r="H32" s="24">
        <f t="shared" si="2"/>
        <v>105.60763168809622</v>
      </c>
      <c r="I32" s="24">
        <f t="shared" si="3"/>
        <v>105.60763168809622</v>
      </c>
    </row>
    <row r="33" spans="1:9" ht="15" customHeight="1">
      <c r="A33" s="27" t="s">
        <v>31</v>
      </c>
      <c r="B33" s="25">
        <v>1836</v>
      </c>
      <c r="C33" s="25">
        <v>1948</v>
      </c>
      <c r="D33" s="25">
        <v>4032</v>
      </c>
      <c r="E33" s="25">
        <v>7906</v>
      </c>
      <c r="F33" s="15">
        <f t="shared" si="5"/>
        <v>7816</v>
      </c>
      <c r="G33" s="25">
        <v>7816</v>
      </c>
      <c r="H33" s="24">
        <f t="shared" si="2"/>
        <v>98.861624082974956</v>
      </c>
      <c r="I33" s="24">
        <f t="shared" si="3"/>
        <v>98.861624082974956</v>
      </c>
    </row>
    <row r="34" spans="1:9" ht="15" customHeight="1">
      <c r="A34" s="27" t="s">
        <v>32</v>
      </c>
      <c r="B34" s="25">
        <v>1246</v>
      </c>
      <c r="C34" s="25">
        <v>8202</v>
      </c>
      <c r="D34" s="25">
        <v>5573</v>
      </c>
      <c r="E34" s="25">
        <v>11455</v>
      </c>
      <c r="F34" s="15">
        <f t="shared" si="5"/>
        <v>15021</v>
      </c>
      <c r="G34" s="25">
        <v>15021</v>
      </c>
      <c r="H34" s="24">
        <f t="shared" si="2"/>
        <v>131.13051069402007</v>
      </c>
      <c r="I34" s="24">
        <f t="shared" si="3"/>
        <v>131.13051069402007</v>
      </c>
    </row>
    <row r="35" spans="1:9" ht="15" customHeight="1">
      <c r="A35" s="27" t="s">
        <v>33</v>
      </c>
      <c r="B35" s="25">
        <v>1407</v>
      </c>
      <c r="C35" s="25">
        <v>1324</v>
      </c>
      <c r="D35" s="25">
        <v>2500</v>
      </c>
      <c r="E35" s="25">
        <v>4677</v>
      </c>
      <c r="F35" s="15">
        <f t="shared" si="5"/>
        <v>5231</v>
      </c>
      <c r="G35" s="25">
        <v>5231</v>
      </c>
      <c r="H35" s="24">
        <f t="shared" si="2"/>
        <v>111.84519991447509</v>
      </c>
      <c r="I35" s="24">
        <f t="shared" si="3"/>
        <v>111.84519991447509</v>
      </c>
    </row>
    <row r="36" spans="1:9" ht="15" customHeight="1">
      <c r="A36" s="27" t="s">
        <v>34</v>
      </c>
      <c r="B36" s="25">
        <v>1014</v>
      </c>
      <c r="C36" s="25">
        <v>1224</v>
      </c>
      <c r="D36" s="25">
        <v>4755</v>
      </c>
      <c r="E36" s="25">
        <v>6275</v>
      </c>
      <c r="F36" s="15">
        <f t="shared" si="5"/>
        <v>6993</v>
      </c>
      <c r="G36" s="25">
        <v>6993</v>
      </c>
      <c r="H36" s="24">
        <f t="shared" si="2"/>
        <v>111.44223107569721</v>
      </c>
      <c r="I36" s="24">
        <f t="shared" si="3"/>
        <v>111.44223107569721</v>
      </c>
    </row>
    <row r="37" spans="1:9" ht="15" customHeight="1">
      <c r="A37" s="27" t="s">
        <v>35</v>
      </c>
      <c r="B37" s="25">
        <v>941</v>
      </c>
      <c r="C37" s="25">
        <v>1152</v>
      </c>
      <c r="D37" s="25">
        <v>3552</v>
      </c>
      <c r="E37" s="25">
        <v>5514</v>
      </c>
      <c r="F37" s="15">
        <f t="shared" si="5"/>
        <v>5645</v>
      </c>
      <c r="G37" s="25">
        <v>5645</v>
      </c>
      <c r="H37" s="24">
        <f t="shared" si="2"/>
        <v>102.37577076532463</v>
      </c>
      <c r="I37" s="24">
        <f t="shared" si="3"/>
        <v>102.37577076532463</v>
      </c>
    </row>
    <row r="38" spans="1:9" ht="15" customHeight="1">
      <c r="A38" s="27" t="s">
        <v>36</v>
      </c>
      <c r="B38" s="25">
        <v>896</v>
      </c>
      <c r="C38" s="25">
        <v>909</v>
      </c>
      <c r="D38" s="25">
        <v>1633</v>
      </c>
      <c r="E38" s="25">
        <v>3108</v>
      </c>
      <c r="F38" s="15">
        <f t="shared" si="5"/>
        <v>3438</v>
      </c>
      <c r="G38" s="25">
        <v>3438</v>
      </c>
      <c r="H38" s="24">
        <f t="shared" si="2"/>
        <v>110.61776061776062</v>
      </c>
      <c r="I38" s="24">
        <f t="shared" si="3"/>
        <v>110.61776061776062</v>
      </c>
    </row>
    <row r="39" spans="1:9" ht="15" customHeight="1">
      <c r="A39" s="27" t="s">
        <v>37</v>
      </c>
      <c r="B39" s="25">
        <v>172</v>
      </c>
      <c r="C39" s="25">
        <v>787</v>
      </c>
      <c r="D39" s="25">
        <v>350</v>
      </c>
      <c r="E39" s="25">
        <v>1480</v>
      </c>
      <c r="F39" s="15">
        <f t="shared" si="5"/>
        <v>1309</v>
      </c>
      <c r="G39" s="25">
        <v>1309</v>
      </c>
      <c r="H39" s="24">
        <f t="shared" si="2"/>
        <v>88.445945945945951</v>
      </c>
      <c r="I39" s="24">
        <f t="shared" si="3"/>
        <v>88.445945945945951</v>
      </c>
    </row>
    <row r="40" spans="1:9" ht="15" customHeight="1">
      <c r="A40" s="27" t="s">
        <v>38</v>
      </c>
      <c r="B40" s="25">
        <v>929</v>
      </c>
      <c r="C40" s="25">
        <v>994</v>
      </c>
      <c r="D40" s="25">
        <v>2271</v>
      </c>
      <c r="E40" s="25">
        <v>4195</v>
      </c>
      <c r="F40" s="15">
        <f t="shared" si="5"/>
        <v>4194</v>
      </c>
      <c r="G40" s="25">
        <v>4194</v>
      </c>
      <c r="H40" s="24">
        <f t="shared" si="2"/>
        <v>99.976162097735397</v>
      </c>
      <c r="I40" s="24">
        <f t="shared" si="3"/>
        <v>99.976162097735397</v>
      </c>
    </row>
    <row r="41" spans="1:9" ht="15" customHeight="1">
      <c r="A41" s="27" t="s">
        <v>39</v>
      </c>
      <c r="B41" s="25">
        <v>1114</v>
      </c>
      <c r="C41" s="25">
        <v>2215</v>
      </c>
      <c r="D41" s="25">
        <v>3480</v>
      </c>
      <c r="E41" s="25">
        <v>9631</v>
      </c>
      <c r="F41" s="15">
        <f t="shared" si="5"/>
        <v>6809</v>
      </c>
      <c r="G41" s="25">
        <v>6809</v>
      </c>
      <c r="H41" s="24">
        <f t="shared" si="2"/>
        <v>70.698785172879241</v>
      </c>
      <c r="I41" s="24">
        <f t="shared" si="3"/>
        <v>70.698785172879241</v>
      </c>
    </row>
    <row r="42" spans="1:9" ht="15" customHeight="1">
      <c r="A42" s="27" t="s">
        <v>40</v>
      </c>
      <c r="B42" s="25">
        <v>110</v>
      </c>
      <c r="C42" s="25">
        <v>412</v>
      </c>
      <c r="D42" s="25">
        <v>685</v>
      </c>
      <c r="E42" s="25">
        <v>1240</v>
      </c>
      <c r="F42" s="15">
        <f t="shared" si="5"/>
        <v>1207</v>
      </c>
      <c r="G42" s="25">
        <v>1207</v>
      </c>
      <c r="H42" s="24">
        <f t="shared" si="2"/>
        <v>97.338709677419359</v>
      </c>
      <c r="I42" s="24">
        <f t="shared" si="3"/>
        <v>97.338709677419359</v>
      </c>
    </row>
    <row r="43" spans="1:9" ht="15" customHeight="1">
      <c r="A43" s="27" t="s">
        <v>41</v>
      </c>
      <c r="B43" s="25">
        <v>2215</v>
      </c>
      <c r="C43" s="25">
        <v>2205</v>
      </c>
      <c r="D43" s="25">
        <v>2637</v>
      </c>
      <c r="E43" s="25">
        <v>7115</v>
      </c>
      <c r="F43" s="15">
        <f t="shared" si="5"/>
        <v>7057</v>
      </c>
      <c r="G43" s="25">
        <v>7057</v>
      </c>
      <c r="H43" s="24">
        <f t="shared" si="2"/>
        <v>99.184820801124388</v>
      </c>
      <c r="I43" s="24">
        <f t="shared" si="3"/>
        <v>99.184820801124388</v>
      </c>
    </row>
    <row r="44" spans="1:9" ht="15" customHeight="1">
      <c r="A44" s="27" t="s">
        <v>42</v>
      </c>
      <c r="B44" s="25">
        <v>2024</v>
      </c>
      <c r="C44" s="25">
        <v>3636</v>
      </c>
      <c r="D44" s="25">
        <v>4080</v>
      </c>
      <c r="E44" s="25">
        <v>9600</v>
      </c>
      <c r="F44" s="15">
        <f t="shared" si="5"/>
        <v>9740</v>
      </c>
      <c r="G44" s="25">
        <v>9740</v>
      </c>
      <c r="H44" s="24">
        <f t="shared" si="2"/>
        <v>101.45833333333333</v>
      </c>
      <c r="I44" s="24">
        <f t="shared" si="3"/>
        <v>101.45833333333333</v>
      </c>
    </row>
    <row r="45" spans="1:9" ht="15" customHeight="1">
      <c r="A45" s="27" t="s">
        <v>43</v>
      </c>
      <c r="B45" s="25">
        <v>1314</v>
      </c>
      <c r="C45" s="25">
        <v>1375</v>
      </c>
      <c r="D45" s="25">
        <v>4879</v>
      </c>
      <c r="E45" s="25">
        <v>7294</v>
      </c>
      <c r="F45" s="15">
        <f t="shared" si="5"/>
        <v>7568</v>
      </c>
      <c r="G45" s="25">
        <v>7568</v>
      </c>
      <c r="H45" s="24">
        <f t="shared" si="2"/>
        <v>103.75651220180971</v>
      </c>
      <c r="I45" s="24">
        <f t="shared" si="3"/>
        <v>103.75651220180971</v>
      </c>
    </row>
    <row r="46" spans="1:9" ht="15" customHeight="1">
      <c r="A46" s="27" t="s">
        <v>44</v>
      </c>
      <c r="B46" s="25">
        <v>1105</v>
      </c>
      <c r="C46" s="25">
        <v>1407</v>
      </c>
      <c r="D46" s="25">
        <v>3154</v>
      </c>
      <c r="E46" s="25">
        <v>4625</v>
      </c>
      <c r="F46" s="15">
        <f t="shared" si="5"/>
        <v>5666</v>
      </c>
      <c r="G46" s="25">
        <v>5666</v>
      </c>
      <c r="H46" s="24">
        <f t="shared" si="2"/>
        <v>122.5081081081081</v>
      </c>
      <c r="I46" s="24">
        <f t="shared" si="3"/>
        <v>122.5081081081081</v>
      </c>
    </row>
    <row r="47" spans="1:9" ht="15" customHeight="1">
      <c r="A47" s="27" t="s">
        <v>45</v>
      </c>
      <c r="B47" s="25">
        <v>870</v>
      </c>
      <c r="C47" s="25">
        <v>1013</v>
      </c>
      <c r="D47" s="25">
        <v>1320</v>
      </c>
      <c r="E47" s="25">
        <v>4410</v>
      </c>
      <c r="F47" s="15">
        <f t="shared" si="5"/>
        <v>3203</v>
      </c>
      <c r="G47" s="25">
        <v>3203</v>
      </c>
      <c r="H47" s="24">
        <f t="shared" si="2"/>
        <v>72.630385487528343</v>
      </c>
      <c r="I47" s="24">
        <f t="shared" si="3"/>
        <v>72.630385487528343</v>
      </c>
    </row>
    <row r="48" spans="1:9" ht="15" customHeight="1">
      <c r="A48" s="27" t="s">
        <v>46</v>
      </c>
      <c r="B48" s="25">
        <v>1733</v>
      </c>
      <c r="C48" s="25">
        <v>1683</v>
      </c>
      <c r="D48" s="25">
        <v>2296</v>
      </c>
      <c r="E48" s="25">
        <v>5350</v>
      </c>
      <c r="F48" s="15">
        <f t="shared" si="5"/>
        <v>5712</v>
      </c>
      <c r="G48" s="25">
        <v>5712</v>
      </c>
      <c r="H48" s="24">
        <f t="shared" si="2"/>
        <v>106.76635514018692</v>
      </c>
      <c r="I48" s="24">
        <f t="shared" si="3"/>
        <v>106.76635514018692</v>
      </c>
    </row>
    <row r="49" spans="1:9" ht="15" customHeight="1">
      <c r="A49" s="27" t="s">
        <v>47</v>
      </c>
      <c r="B49" s="25">
        <v>100</v>
      </c>
      <c r="C49" s="25">
        <v>100</v>
      </c>
      <c r="D49" s="25">
        <v>1960</v>
      </c>
      <c r="E49" s="25">
        <v>1897</v>
      </c>
      <c r="F49" s="15">
        <f t="shared" si="5"/>
        <v>2160</v>
      </c>
      <c r="G49" s="25">
        <v>2160</v>
      </c>
      <c r="H49" s="24">
        <f t="shared" si="2"/>
        <v>113.86399578281497</v>
      </c>
      <c r="I49" s="24">
        <f t="shared" si="3"/>
        <v>113.86399578281497</v>
      </c>
    </row>
    <row r="50" spans="1:9" ht="15" customHeight="1">
      <c r="A50" s="27" t="s">
        <v>48</v>
      </c>
      <c r="B50" s="25">
        <v>3360</v>
      </c>
      <c r="C50" s="25">
        <v>4220</v>
      </c>
      <c r="D50" s="25">
        <v>5253</v>
      </c>
      <c r="E50" s="25">
        <v>12835</v>
      </c>
      <c r="F50" s="15">
        <f t="shared" si="5"/>
        <v>12833</v>
      </c>
      <c r="G50" s="25">
        <v>12833</v>
      </c>
      <c r="H50" s="24">
        <f t="shared" si="2"/>
        <v>99.984417608102845</v>
      </c>
      <c r="I50" s="24">
        <f t="shared" si="3"/>
        <v>99.984417608102845</v>
      </c>
    </row>
    <row r="51" spans="1:9" ht="15" customHeight="1">
      <c r="A51" s="27" t="s">
        <v>49</v>
      </c>
      <c r="B51" s="25">
        <v>160</v>
      </c>
      <c r="C51" s="25">
        <v>128</v>
      </c>
      <c r="D51" s="25">
        <v>413</v>
      </c>
      <c r="E51" s="25">
        <v>669</v>
      </c>
      <c r="F51" s="15">
        <f t="shared" si="5"/>
        <v>701</v>
      </c>
      <c r="G51" s="25">
        <v>701</v>
      </c>
      <c r="H51" s="24">
        <f t="shared" si="2"/>
        <v>104.78325859491778</v>
      </c>
      <c r="I51" s="24">
        <f t="shared" si="3"/>
        <v>104.78325859491778</v>
      </c>
    </row>
    <row r="52" spans="1:9" s="5" customFormat="1" ht="15" customHeight="1">
      <c r="A52" s="27" t="s">
        <v>50</v>
      </c>
      <c r="B52" s="25">
        <v>710</v>
      </c>
      <c r="C52" s="25">
        <v>748</v>
      </c>
      <c r="D52" s="25">
        <v>3240</v>
      </c>
      <c r="E52" s="25">
        <v>5210</v>
      </c>
      <c r="F52" s="15">
        <f t="shared" si="5"/>
        <v>4698</v>
      </c>
      <c r="G52" s="25">
        <v>4698</v>
      </c>
      <c r="H52" s="24">
        <f t="shared" si="2"/>
        <v>90.172744721689057</v>
      </c>
      <c r="I52" s="24">
        <f t="shared" si="3"/>
        <v>90.172744721689057</v>
      </c>
    </row>
    <row r="53" spans="1:9" s="5" customFormat="1" ht="15" customHeight="1">
      <c r="A53" s="12"/>
      <c r="B53" s="14"/>
      <c r="C53" s="14"/>
      <c r="D53" s="14"/>
      <c r="E53" s="15"/>
      <c r="F53" s="16"/>
      <c r="G53" s="16"/>
      <c r="H53" s="22"/>
      <c r="I53" s="22"/>
    </row>
    <row r="54" spans="1:9" s="5" customFormat="1" ht="15" customHeight="1">
      <c r="A54" s="20" t="s">
        <v>51</v>
      </c>
      <c r="B54" s="17">
        <f t="shared" ref="B54:G54" si="6">SUM(B55:B68)</f>
        <v>194</v>
      </c>
      <c r="C54" s="17">
        <f t="shared" si="6"/>
        <v>11</v>
      </c>
      <c r="D54" s="17">
        <f t="shared" si="6"/>
        <v>0</v>
      </c>
      <c r="E54" s="18">
        <f t="shared" si="6"/>
        <v>0</v>
      </c>
      <c r="F54" s="17">
        <f t="shared" si="6"/>
        <v>205</v>
      </c>
      <c r="G54" s="17">
        <f t="shared" si="6"/>
        <v>205</v>
      </c>
      <c r="H54" s="21">
        <f>IF(E54="",0,F54*100/E54)</f>
        <v>0</v>
      </c>
      <c r="I54" s="21">
        <f>IF(E54="",0,G54*100/E54)</f>
        <v>0</v>
      </c>
    </row>
    <row r="55" spans="1:9" s="5" customFormat="1" ht="15" customHeight="1">
      <c r="A55" s="27" t="s">
        <v>52</v>
      </c>
      <c r="B55" s="25">
        <v>0</v>
      </c>
      <c r="C55" s="25">
        <v>0</v>
      </c>
      <c r="D55" s="25">
        <v>0</v>
      </c>
      <c r="E55" s="25">
        <v>0</v>
      </c>
      <c r="F55" s="15">
        <f t="shared" ref="F55:F68" si="7">SUM(B55:E55)</f>
        <v>0</v>
      </c>
      <c r="G55" s="25">
        <v>0</v>
      </c>
      <c r="H55" s="16">
        <f t="shared" ref="H55:H68" si="8">IF(E55="",0,F55*100/E55)</f>
        <v>0</v>
      </c>
      <c r="I55" s="16">
        <f t="shared" ref="I55:I68" si="9">IF(E55="",0,G55*100/E55)</f>
        <v>0</v>
      </c>
    </row>
    <row r="56" spans="1:9" s="5" customFormat="1" ht="15" customHeight="1">
      <c r="A56" s="27" t="s">
        <v>53</v>
      </c>
      <c r="B56" s="25">
        <v>0</v>
      </c>
      <c r="C56" s="25">
        <v>0</v>
      </c>
      <c r="D56" s="25">
        <v>0</v>
      </c>
      <c r="E56" s="25">
        <v>0</v>
      </c>
      <c r="F56" s="15">
        <f t="shared" si="7"/>
        <v>0</v>
      </c>
      <c r="G56" s="25">
        <v>0</v>
      </c>
      <c r="H56" s="16">
        <f t="shared" si="8"/>
        <v>0</v>
      </c>
      <c r="I56" s="16">
        <f t="shared" si="9"/>
        <v>0</v>
      </c>
    </row>
    <row r="57" spans="1:9" s="5" customFormat="1" ht="15" customHeight="1">
      <c r="A57" s="27" t="s">
        <v>54</v>
      </c>
      <c r="B57" s="25">
        <v>177</v>
      </c>
      <c r="C57" s="25">
        <v>0</v>
      </c>
      <c r="D57" s="25">
        <v>0</v>
      </c>
      <c r="E57" s="25">
        <v>0</v>
      </c>
      <c r="F57" s="15">
        <f t="shared" si="7"/>
        <v>177</v>
      </c>
      <c r="G57" s="25">
        <v>177</v>
      </c>
      <c r="H57" s="16">
        <f t="shared" si="8"/>
        <v>0</v>
      </c>
      <c r="I57" s="16">
        <f t="shared" si="9"/>
        <v>0</v>
      </c>
    </row>
    <row r="58" spans="1:9" s="5" customFormat="1" ht="15" customHeight="1">
      <c r="A58" s="27" t="s">
        <v>55</v>
      </c>
      <c r="B58" s="25">
        <v>0</v>
      </c>
      <c r="C58" s="25">
        <v>0</v>
      </c>
      <c r="D58" s="25">
        <v>0</v>
      </c>
      <c r="E58" s="25">
        <v>0</v>
      </c>
      <c r="F58" s="15">
        <f t="shared" si="7"/>
        <v>0</v>
      </c>
      <c r="G58" s="25">
        <v>0</v>
      </c>
      <c r="H58" s="16">
        <f t="shared" si="8"/>
        <v>0</v>
      </c>
      <c r="I58" s="16">
        <f t="shared" si="9"/>
        <v>0</v>
      </c>
    </row>
    <row r="59" spans="1:9" s="5" customFormat="1" ht="15" customHeight="1">
      <c r="A59" s="27" t="s">
        <v>56</v>
      </c>
      <c r="B59" s="25">
        <v>0</v>
      </c>
      <c r="C59" s="25">
        <v>0</v>
      </c>
      <c r="D59" s="25">
        <v>0</v>
      </c>
      <c r="E59" s="25">
        <v>0</v>
      </c>
      <c r="F59" s="15">
        <f t="shared" si="7"/>
        <v>0</v>
      </c>
      <c r="G59" s="25">
        <v>0</v>
      </c>
      <c r="H59" s="16">
        <f t="shared" si="8"/>
        <v>0</v>
      </c>
      <c r="I59" s="16">
        <f t="shared" si="9"/>
        <v>0</v>
      </c>
    </row>
    <row r="60" spans="1:9" s="5" customFormat="1" ht="15" customHeight="1">
      <c r="A60" s="27" t="s">
        <v>57</v>
      </c>
      <c r="B60" s="25">
        <v>0</v>
      </c>
      <c r="C60" s="25">
        <v>0</v>
      </c>
      <c r="D60" s="25">
        <v>0</v>
      </c>
      <c r="E60" s="25">
        <v>0</v>
      </c>
      <c r="F60" s="15">
        <f t="shared" si="7"/>
        <v>0</v>
      </c>
      <c r="G60" s="25">
        <v>0</v>
      </c>
      <c r="H60" s="16">
        <f t="shared" si="8"/>
        <v>0</v>
      </c>
      <c r="I60" s="16">
        <f t="shared" si="9"/>
        <v>0</v>
      </c>
    </row>
    <row r="61" spans="1:9" s="5" customFormat="1" ht="15" customHeight="1">
      <c r="A61" s="27" t="s">
        <v>66</v>
      </c>
      <c r="B61" s="25">
        <v>0</v>
      </c>
      <c r="C61" s="25">
        <v>0</v>
      </c>
      <c r="D61" s="25">
        <v>0</v>
      </c>
      <c r="E61" s="25">
        <v>0</v>
      </c>
      <c r="F61" s="15">
        <f t="shared" si="7"/>
        <v>0</v>
      </c>
      <c r="G61" s="25">
        <v>0</v>
      </c>
      <c r="H61" s="16">
        <f t="shared" si="8"/>
        <v>0</v>
      </c>
      <c r="I61" s="16">
        <f t="shared" si="9"/>
        <v>0</v>
      </c>
    </row>
    <row r="62" spans="1:9" s="5" customFormat="1" ht="15" customHeight="1">
      <c r="A62" s="27" t="s">
        <v>58</v>
      </c>
      <c r="B62" s="25">
        <v>0</v>
      </c>
      <c r="C62" s="25">
        <v>0</v>
      </c>
      <c r="D62" s="25">
        <v>0</v>
      </c>
      <c r="E62" s="25">
        <v>0</v>
      </c>
      <c r="F62" s="15">
        <f t="shared" si="7"/>
        <v>0</v>
      </c>
      <c r="G62" s="25">
        <v>0</v>
      </c>
      <c r="H62" s="16">
        <f t="shared" si="8"/>
        <v>0</v>
      </c>
      <c r="I62" s="16">
        <f t="shared" si="9"/>
        <v>0</v>
      </c>
    </row>
    <row r="63" spans="1:9" s="5" customFormat="1" ht="15" customHeight="1">
      <c r="A63" s="27" t="s">
        <v>59</v>
      </c>
      <c r="B63" s="25">
        <v>0</v>
      </c>
      <c r="C63" s="25">
        <v>0</v>
      </c>
      <c r="D63" s="25">
        <v>0</v>
      </c>
      <c r="E63" s="25">
        <v>0</v>
      </c>
      <c r="F63" s="15">
        <f t="shared" si="7"/>
        <v>0</v>
      </c>
      <c r="G63" s="25">
        <v>0</v>
      </c>
      <c r="H63" s="16">
        <f t="shared" si="8"/>
        <v>0</v>
      </c>
      <c r="I63" s="16">
        <f t="shared" si="9"/>
        <v>0</v>
      </c>
    </row>
    <row r="64" spans="1:9" s="5" customFormat="1" ht="15" customHeight="1">
      <c r="A64" s="27" t="s">
        <v>60</v>
      </c>
      <c r="B64" s="25">
        <v>0</v>
      </c>
      <c r="C64" s="25">
        <v>0</v>
      </c>
      <c r="D64" s="25">
        <v>0</v>
      </c>
      <c r="E64" s="25">
        <v>0</v>
      </c>
      <c r="F64" s="15">
        <f t="shared" si="7"/>
        <v>0</v>
      </c>
      <c r="G64" s="25">
        <v>0</v>
      </c>
      <c r="H64" s="16">
        <f t="shared" si="8"/>
        <v>0</v>
      </c>
      <c r="I64" s="16">
        <f t="shared" si="9"/>
        <v>0</v>
      </c>
    </row>
    <row r="65" spans="1:9" s="5" customFormat="1" ht="15" customHeight="1">
      <c r="A65" s="27" t="s">
        <v>61</v>
      </c>
      <c r="B65" s="25">
        <v>0</v>
      </c>
      <c r="C65" s="25">
        <v>0</v>
      </c>
      <c r="D65" s="25">
        <v>0</v>
      </c>
      <c r="E65" s="25">
        <v>0</v>
      </c>
      <c r="F65" s="15">
        <f t="shared" si="7"/>
        <v>0</v>
      </c>
      <c r="G65" s="25">
        <v>0</v>
      </c>
      <c r="H65" s="16">
        <f t="shared" si="8"/>
        <v>0</v>
      </c>
      <c r="I65" s="16">
        <f t="shared" si="9"/>
        <v>0</v>
      </c>
    </row>
    <row r="66" spans="1:9" s="5" customFormat="1" ht="15" customHeight="1">
      <c r="A66" s="27" t="s">
        <v>62</v>
      </c>
      <c r="B66" s="25">
        <v>17</v>
      </c>
      <c r="C66" s="25">
        <v>11</v>
      </c>
      <c r="D66" s="25">
        <v>0</v>
      </c>
      <c r="E66" s="25">
        <v>0</v>
      </c>
      <c r="F66" s="15">
        <f t="shared" si="7"/>
        <v>28</v>
      </c>
      <c r="G66" s="25">
        <v>28</v>
      </c>
      <c r="H66" s="16">
        <f t="shared" si="8"/>
        <v>0</v>
      </c>
      <c r="I66" s="16">
        <f t="shared" si="9"/>
        <v>0</v>
      </c>
    </row>
    <row r="67" spans="1:9" s="5" customFormat="1" ht="15" customHeight="1">
      <c r="A67" s="27" t="s">
        <v>63</v>
      </c>
      <c r="B67" s="25">
        <v>0</v>
      </c>
      <c r="C67" s="25">
        <v>0</v>
      </c>
      <c r="D67" s="25">
        <v>0</v>
      </c>
      <c r="E67" s="28">
        <v>0</v>
      </c>
      <c r="F67" s="15">
        <f t="shared" si="7"/>
        <v>0</v>
      </c>
      <c r="G67" s="28">
        <v>0</v>
      </c>
      <c r="H67" s="16">
        <f t="shared" si="8"/>
        <v>0</v>
      </c>
      <c r="I67" s="16">
        <f t="shared" si="9"/>
        <v>0</v>
      </c>
    </row>
    <row r="68" spans="1:9" s="5" customFormat="1" ht="15" customHeight="1">
      <c r="A68" s="33" t="s">
        <v>64</v>
      </c>
      <c r="B68" s="29">
        <v>0</v>
      </c>
      <c r="C68" s="29">
        <v>0</v>
      </c>
      <c r="D68" s="29">
        <v>0</v>
      </c>
      <c r="E68" s="30">
        <v>0</v>
      </c>
      <c r="F68" s="19">
        <f t="shared" si="7"/>
        <v>0</v>
      </c>
      <c r="G68" s="30">
        <v>0</v>
      </c>
      <c r="H68" s="34">
        <f t="shared" si="8"/>
        <v>0</v>
      </c>
      <c r="I68" s="34">
        <f t="shared" si="9"/>
        <v>0</v>
      </c>
    </row>
    <row r="69" spans="1:9" ht="13.5" customHeight="1">
      <c r="A69" s="13" t="s">
        <v>65</v>
      </c>
      <c r="F69" s="4"/>
      <c r="H69" s="2"/>
    </row>
    <row r="70" spans="1:9">
      <c r="F70" s="4"/>
      <c r="H70" s="2"/>
    </row>
    <row r="71" spans="1:9">
      <c r="F71" s="4"/>
      <c r="H71" s="2"/>
    </row>
    <row r="72" spans="1:9" ht="12.75" customHeight="1">
      <c r="H72" s="2"/>
    </row>
    <row r="73" spans="1:9">
      <c r="G73" s="2"/>
    </row>
    <row r="74" spans="1:9">
      <c r="B74" s="8"/>
      <c r="C74" s="8"/>
      <c r="D74" s="8"/>
      <c r="E74" s="8"/>
      <c r="F74" s="8"/>
      <c r="G74" s="2"/>
    </row>
    <row r="75" spans="1:9">
      <c r="G75" s="2"/>
    </row>
    <row r="76" spans="1:9">
      <c r="B76" s="8"/>
      <c r="C76" s="8"/>
      <c r="D76" s="8"/>
      <c r="E76" s="8"/>
      <c r="F76" s="8"/>
      <c r="G76" s="2"/>
    </row>
    <row r="77" spans="1:9">
      <c r="G77" s="2"/>
    </row>
    <row r="78" spans="1:9">
      <c r="C78" s="8"/>
      <c r="D78" s="8"/>
      <c r="E78" s="8"/>
      <c r="F78" s="8"/>
      <c r="G78" s="2"/>
    </row>
    <row r="79" spans="1:9">
      <c r="B79" s="8"/>
      <c r="C79" s="8"/>
      <c r="D79" s="8"/>
      <c r="E79" s="8"/>
      <c r="F79" s="8"/>
      <c r="G79" s="2"/>
    </row>
    <row r="80" spans="1:9">
      <c r="B80" s="8"/>
      <c r="C80" s="8"/>
      <c r="D80" s="8"/>
      <c r="E80" s="8"/>
      <c r="F80" s="8"/>
      <c r="G80" s="2"/>
    </row>
    <row r="81" spans="2:7">
      <c r="D81" s="8"/>
      <c r="E81" s="8"/>
      <c r="F81" s="8"/>
      <c r="G81" s="2"/>
    </row>
    <row r="82" spans="2:7">
      <c r="G82" s="2"/>
    </row>
    <row r="83" spans="2:7">
      <c r="B83" s="8"/>
      <c r="C83" s="8"/>
      <c r="D83" s="8"/>
      <c r="E83" s="8"/>
      <c r="F83" s="8"/>
      <c r="G83" s="2"/>
    </row>
    <row r="84" spans="2:7">
      <c r="G84" s="2"/>
    </row>
    <row r="85" spans="2:7">
      <c r="C85" s="8"/>
      <c r="D85" s="8"/>
      <c r="E85" s="8"/>
      <c r="F85" s="8"/>
      <c r="G85" s="2"/>
    </row>
    <row r="86" spans="2:7">
      <c r="B86" s="8"/>
      <c r="C86" s="8"/>
      <c r="D86" s="8"/>
      <c r="E86" s="8"/>
      <c r="F86" s="8"/>
      <c r="G86" s="2"/>
    </row>
    <row r="87" spans="2:7">
      <c r="D87" s="8"/>
      <c r="E87" s="8"/>
      <c r="F87" s="8"/>
      <c r="G87" s="2"/>
    </row>
    <row r="88" spans="2:7">
      <c r="D88" s="8"/>
      <c r="E88" s="8"/>
      <c r="F88" s="8"/>
      <c r="G88" s="2"/>
    </row>
    <row r="89" spans="2:7">
      <c r="C89" s="8"/>
      <c r="D89" s="8"/>
      <c r="E89" s="8"/>
      <c r="F89" s="8"/>
      <c r="G89" s="2"/>
    </row>
    <row r="90" spans="2:7">
      <c r="G90" s="2"/>
    </row>
    <row r="91" spans="2:7">
      <c r="B91" s="8"/>
      <c r="C91" s="8"/>
      <c r="D91" s="8"/>
      <c r="E91" s="8"/>
      <c r="F91" s="8"/>
      <c r="G91" s="2"/>
    </row>
    <row r="92" spans="2:7">
      <c r="C92" s="8"/>
      <c r="D92" s="8"/>
      <c r="E92" s="8"/>
      <c r="F92" s="8"/>
      <c r="G92" s="2"/>
    </row>
    <row r="93" spans="2:7">
      <c r="C93" s="8"/>
      <c r="D93" s="8"/>
      <c r="E93" s="8"/>
      <c r="F93" s="8"/>
      <c r="G93" s="2"/>
    </row>
    <row r="94" spans="2:7">
      <c r="C94" s="8"/>
      <c r="D94" s="8"/>
      <c r="E94" s="8"/>
      <c r="F94" s="8"/>
      <c r="G94" s="2"/>
    </row>
    <row r="95" spans="2:7">
      <c r="B95" s="8"/>
      <c r="C95" s="8"/>
      <c r="D95" s="8"/>
      <c r="E95" s="8"/>
      <c r="F95" s="8"/>
      <c r="G95" s="2"/>
    </row>
    <row r="96" spans="2:7">
      <c r="B96" s="8"/>
      <c r="C96" s="8"/>
      <c r="D96" s="8"/>
      <c r="E96" s="8"/>
      <c r="F96" s="8"/>
      <c r="G96" s="2"/>
    </row>
    <row r="97" spans="2:7">
      <c r="B97" s="8"/>
      <c r="C97" s="8"/>
      <c r="D97" s="8"/>
      <c r="E97" s="8"/>
      <c r="F97" s="8"/>
      <c r="G97" s="2"/>
    </row>
    <row r="98" spans="2:7">
      <c r="B98" s="8"/>
      <c r="C98" s="8"/>
      <c r="D98" s="8"/>
      <c r="E98" s="8"/>
      <c r="F98" s="8"/>
      <c r="G98" s="2"/>
    </row>
    <row r="99" spans="2:7">
      <c r="C99" s="8"/>
      <c r="D99" s="8"/>
      <c r="E99" s="8"/>
      <c r="F99" s="8"/>
      <c r="G99" s="2"/>
    </row>
    <row r="100" spans="2:7">
      <c r="C100" s="8"/>
      <c r="D100" s="8"/>
      <c r="E100" s="8"/>
      <c r="F100" s="8"/>
      <c r="G100" s="2"/>
    </row>
    <row r="101" spans="2:7">
      <c r="B101" s="8"/>
      <c r="C101" s="8"/>
      <c r="D101" s="8"/>
      <c r="E101" s="8"/>
      <c r="F101" s="8"/>
      <c r="G101" s="2"/>
    </row>
    <row r="102" spans="2:7">
      <c r="C102" s="8"/>
      <c r="D102" s="8"/>
      <c r="E102" s="8"/>
      <c r="F102" s="8"/>
      <c r="G102" s="2"/>
    </row>
    <row r="103" spans="2:7">
      <c r="B103" s="8"/>
      <c r="C103" s="8"/>
      <c r="D103" s="8"/>
      <c r="E103" s="8"/>
      <c r="F103" s="8"/>
      <c r="G103" s="2"/>
    </row>
    <row r="104" spans="2:7">
      <c r="B104" s="8"/>
      <c r="C104" s="8"/>
      <c r="D104" s="8"/>
      <c r="E104" s="8"/>
      <c r="F104" s="8"/>
      <c r="G104" s="2"/>
    </row>
    <row r="105" spans="2:7">
      <c r="D105" s="8"/>
      <c r="E105" s="8"/>
      <c r="F105" s="8"/>
      <c r="G105" s="2"/>
    </row>
    <row r="106" spans="2:7">
      <c r="B106" s="8"/>
      <c r="C106" s="8"/>
      <c r="D106" s="8"/>
      <c r="E106" s="8"/>
      <c r="F106" s="8"/>
      <c r="G106" s="2"/>
    </row>
    <row r="107" spans="2:7">
      <c r="B107" s="8"/>
      <c r="C107" s="8"/>
      <c r="D107" s="8"/>
      <c r="E107" s="8"/>
      <c r="F107" s="8"/>
      <c r="G107" s="2"/>
    </row>
    <row r="108" spans="2:7">
      <c r="B108" s="8"/>
      <c r="C108" s="8"/>
      <c r="D108" s="8"/>
      <c r="E108" s="8"/>
      <c r="F108" s="8"/>
      <c r="G108" s="2"/>
    </row>
    <row r="109" spans="2:7">
      <c r="B109" s="8"/>
      <c r="C109" s="8"/>
      <c r="D109" s="8"/>
      <c r="E109" s="8"/>
      <c r="F109" s="8"/>
      <c r="G109" s="2"/>
    </row>
    <row r="110" spans="2:7">
      <c r="C110" s="8"/>
      <c r="D110" s="8"/>
      <c r="E110" s="8"/>
      <c r="F110" s="8"/>
      <c r="G110" s="2"/>
    </row>
    <row r="111" spans="2:7">
      <c r="B111" s="8"/>
      <c r="C111" s="8"/>
      <c r="D111" s="8"/>
      <c r="E111" s="8"/>
      <c r="F111" s="8"/>
      <c r="G111" s="2"/>
    </row>
    <row r="112" spans="2:7">
      <c r="D112" s="8"/>
      <c r="E112" s="8"/>
      <c r="F112" s="8"/>
      <c r="G112" s="2"/>
    </row>
    <row r="113" spans="2:8">
      <c r="B113" s="8"/>
      <c r="C113" s="8"/>
      <c r="D113" s="8"/>
      <c r="E113" s="8"/>
      <c r="F113" s="8"/>
      <c r="G113" s="2"/>
    </row>
    <row r="114" spans="2:8">
      <c r="G114" s="2"/>
    </row>
    <row r="115" spans="2:8">
      <c r="C115" s="8"/>
      <c r="D115" s="8"/>
      <c r="E115" s="8"/>
      <c r="F115" s="8"/>
    </row>
    <row r="128" spans="2:8">
      <c r="H128" s="2"/>
    </row>
    <row r="129" spans="8:8">
      <c r="H129" s="2"/>
    </row>
    <row r="130" spans="8:8">
      <c r="H130" s="2"/>
    </row>
    <row r="131" spans="8:8">
      <c r="H131" s="2"/>
    </row>
    <row r="132" spans="8:8">
      <c r="H132" s="2"/>
    </row>
    <row r="133" spans="8:8">
      <c r="H133" s="2"/>
    </row>
    <row r="134" spans="8:8">
      <c r="H134" s="2"/>
    </row>
    <row r="135" spans="8:8">
      <c r="H135" s="2"/>
    </row>
    <row r="136" spans="8:8">
      <c r="H136" s="2"/>
    </row>
    <row r="137" spans="8:8">
      <c r="H137" s="2"/>
    </row>
    <row r="138" spans="8:8">
      <c r="H138" s="2"/>
    </row>
    <row r="139" spans="8:8">
      <c r="H139" s="2"/>
    </row>
    <row r="140" spans="8:8">
      <c r="H140" s="2"/>
    </row>
    <row r="141" spans="8:8">
      <c r="H141" s="2"/>
    </row>
    <row r="142" spans="8:8">
      <c r="H142" s="2"/>
    </row>
    <row r="143" spans="8:8">
      <c r="H143" s="2" t="s">
        <v>0</v>
      </c>
    </row>
    <row r="144" spans="8:8">
      <c r="H144" s="2" t="s">
        <v>0</v>
      </c>
    </row>
    <row r="145" spans="8:8">
      <c r="H145" s="2" t="s">
        <v>0</v>
      </c>
    </row>
    <row r="146" spans="8:8">
      <c r="H146" s="2" t="s">
        <v>0</v>
      </c>
    </row>
    <row r="147" spans="8:8">
      <c r="H147" s="2" t="s">
        <v>0</v>
      </c>
    </row>
    <row r="148" spans="8:8">
      <c r="H148" s="2" t="s">
        <v>0</v>
      </c>
    </row>
    <row r="149" spans="8:8">
      <c r="H149" s="2" t="s">
        <v>0</v>
      </c>
    </row>
    <row r="150" spans="8:8">
      <c r="H150" s="2" t="s">
        <v>0</v>
      </c>
    </row>
    <row r="151" spans="8:8">
      <c r="H151" s="2" t="s">
        <v>0</v>
      </c>
    </row>
    <row r="152" spans="8:8">
      <c r="H152" s="2" t="s">
        <v>0</v>
      </c>
    </row>
    <row r="153" spans="8:8">
      <c r="H153" s="2" t="s">
        <v>0</v>
      </c>
    </row>
    <row r="154" spans="8:8">
      <c r="H154" s="2" t="s">
        <v>0</v>
      </c>
    </row>
    <row r="155" spans="8:8">
      <c r="H155" s="2" t="s">
        <v>0</v>
      </c>
    </row>
    <row r="156" spans="8:8">
      <c r="H156" s="2" t="s">
        <v>0</v>
      </c>
    </row>
    <row r="157" spans="8:8">
      <c r="H157" s="2" t="s">
        <v>0</v>
      </c>
    </row>
    <row r="158" spans="8:8">
      <c r="H158" s="2" t="s">
        <v>0</v>
      </c>
    </row>
    <row r="159" spans="8:8">
      <c r="H159" s="2" t="s">
        <v>0</v>
      </c>
    </row>
    <row r="160" spans="8:8">
      <c r="H160" s="2" t="s">
        <v>0</v>
      </c>
    </row>
    <row r="161" spans="8:8">
      <c r="H161" s="2" t="s">
        <v>0</v>
      </c>
    </row>
    <row r="162" spans="8:8">
      <c r="H162" s="2" t="s">
        <v>0</v>
      </c>
    </row>
    <row r="163" spans="8:8">
      <c r="H163" s="2" t="s">
        <v>0</v>
      </c>
    </row>
    <row r="164" spans="8:8">
      <c r="H164" s="2" t="s">
        <v>0</v>
      </c>
    </row>
    <row r="165" spans="8:8">
      <c r="H165" s="2" t="s">
        <v>0</v>
      </c>
    </row>
    <row r="166" spans="8:8">
      <c r="H166" s="2" t="s">
        <v>0</v>
      </c>
    </row>
    <row r="167" spans="8:8">
      <c r="H167" s="2" t="s">
        <v>0</v>
      </c>
    </row>
    <row r="168" spans="8:8">
      <c r="H168" s="2" t="s">
        <v>0</v>
      </c>
    </row>
    <row r="169" spans="8:8">
      <c r="H169" s="2" t="s">
        <v>0</v>
      </c>
    </row>
    <row r="182" spans="8:8">
      <c r="H182" s="2" t="s">
        <v>0</v>
      </c>
    </row>
    <row r="183" spans="8:8">
      <c r="H183" s="2" t="s">
        <v>0</v>
      </c>
    </row>
    <row r="184" spans="8:8">
      <c r="H184" s="2" t="s">
        <v>0</v>
      </c>
    </row>
    <row r="185" spans="8:8">
      <c r="H185" s="2" t="s">
        <v>0</v>
      </c>
    </row>
    <row r="186" spans="8:8">
      <c r="H186" s="2" t="s">
        <v>0</v>
      </c>
    </row>
    <row r="187" spans="8:8">
      <c r="H187" s="2" t="s">
        <v>0</v>
      </c>
    </row>
    <row r="188" spans="8:8">
      <c r="H188" s="2" t="s">
        <v>0</v>
      </c>
    </row>
    <row r="189" spans="8:8">
      <c r="H189" s="2" t="s">
        <v>0</v>
      </c>
    </row>
    <row r="190" spans="8:8">
      <c r="H190" s="2" t="s">
        <v>0</v>
      </c>
    </row>
    <row r="191" spans="8:8">
      <c r="H191" s="2" t="s">
        <v>0</v>
      </c>
    </row>
    <row r="192" spans="8:8">
      <c r="H192" s="2" t="s">
        <v>0</v>
      </c>
    </row>
    <row r="193" spans="8:8">
      <c r="H193" s="2" t="s">
        <v>0</v>
      </c>
    </row>
    <row r="194" spans="8:8">
      <c r="H194" s="2" t="s">
        <v>0</v>
      </c>
    </row>
    <row r="195" spans="8:8">
      <c r="H195" s="2" t="s">
        <v>0</v>
      </c>
    </row>
    <row r="196" spans="8:8">
      <c r="H196" s="2" t="s">
        <v>0</v>
      </c>
    </row>
    <row r="197" spans="8:8">
      <c r="H197" s="2" t="s">
        <v>0</v>
      </c>
    </row>
    <row r="198" spans="8:8">
      <c r="H198" s="2" t="s">
        <v>0</v>
      </c>
    </row>
    <row r="199" spans="8:8">
      <c r="H199" s="2" t="s">
        <v>0</v>
      </c>
    </row>
    <row r="200" spans="8:8">
      <c r="H200" s="2" t="s">
        <v>0</v>
      </c>
    </row>
    <row r="201" spans="8:8">
      <c r="H201" s="2" t="s">
        <v>0</v>
      </c>
    </row>
    <row r="202" spans="8:8">
      <c r="H202" s="2" t="s">
        <v>0</v>
      </c>
    </row>
    <row r="203" spans="8:8">
      <c r="H203" s="2" t="s">
        <v>0</v>
      </c>
    </row>
    <row r="204" spans="8:8">
      <c r="H204" s="2" t="s">
        <v>0</v>
      </c>
    </row>
    <row r="205" spans="8:8">
      <c r="H205" s="2" t="s">
        <v>0</v>
      </c>
    </row>
    <row r="206" spans="8:8">
      <c r="H206" s="2" t="s">
        <v>0</v>
      </c>
    </row>
    <row r="207" spans="8:8">
      <c r="H207" s="2" t="s">
        <v>0</v>
      </c>
    </row>
    <row r="208" spans="8:8">
      <c r="H208" s="2" t="s">
        <v>0</v>
      </c>
    </row>
    <row r="209" spans="8:8">
      <c r="H209" s="2" t="s">
        <v>0</v>
      </c>
    </row>
    <row r="210" spans="8:8">
      <c r="H210" s="2" t="s">
        <v>0</v>
      </c>
    </row>
    <row r="211" spans="8:8">
      <c r="H211" s="2" t="s">
        <v>0</v>
      </c>
    </row>
    <row r="212" spans="8:8">
      <c r="H212" s="2" t="s">
        <v>0</v>
      </c>
    </row>
    <row r="213" spans="8:8">
      <c r="H213" s="2" t="s">
        <v>0</v>
      </c>
    </row>
    <row r="214" spans="8:8">
      <c r="H214" s="2" t="s">
        <v>0</v>
      </c>
    </row>
    <row r="215" spans="8:8">
      <c r="H215" s="2" t="s">
        <v>0</v>
      </c>
    </row>
    <row r="216" spans="8:8">
      <c r="H216" s="2" t="s">
        <v>0</v>
      </c>
    </row>
    <row r="217" spans="8:8">
      <c r="H217" s="2" t="s">
        <v>0</v>
      </c>
    </row>
    <row r="218" spans="8:8">
      <c r="H218" s="2" t="s">
        <v>0</v>
      </c>
    </row>
    <row r="232" spans="8:8">
      <c r="H232" s="2" t="s">
        <v>0</v>
      </c>
    </row>
    <row r="233" spans="8:8">
      <c r="H233" s="2" t="s">
        <v>0</v>
      </c>
    </row>
    <row r="234" spans="8:8">
      <c r="H234" s="2" t="s">
        <v>0</v>
      </c>
    </row>
    <row r="235" spans="8:8">
      <c r="H235" s="2" t="s">
        <v>0</v>
      </c>
    </row>
    <row r="236" spans="8:8">
      <c r="H236" s="2" t="s">
        <v>0</v>
      </c>
    </row>
    <row r="237" spans="8:8">
      <c r="H237" s="2" t="s">
        <v>0</v>
      </c>
    </row>
    <row r="238" spans="8:8">
      <c r="H238" s="2" t="s">
        <v>0</v>
      </c>
    </row>
    <row r="239" spans="8:8">
      <c r="H239" s="2" t="s">
        <v>0</v>
      </c>
    </row>
    <row r="240" spans="8:8">
      <c r="H240" s="2" t="s">
        <v>0</v>
      </c>
    </row>
    <row r="241" spans="8:8">
      <c r="H241" s="2" t="s">
        <v>0</v>
      </c>
    </row>
    <row r="242" spans="8:8">
      <c r="H242" s="2" t="s">
        <v>0</v>
      </c>
    </row>
    <row r="243" spans="8:8">
      <c r="H243" s="2" t="s">
        <v>0</v>
      </c>
    </row>
    <row r="244" spans="8:8">
      <c r="H244" s="2" t="s">
        <v>0</v>
      </c>
    </row>
    <row r="245" spans="8:8">
      <c r="H245" s="2" t="s">
        <v>0</v>
      </c>
    </row>
    <row r="246" spans="8:8">
      <c r="H246" s="2" t="s">
        <v>0</v>
      </c>
    </row>
    <row r="247" spans="8:8">
      <c r="H247" s="2" t="s">
        <v>0</v>
      </c>
    </row>
    <row r="248" spans="8:8">
      <c r="H248" s="2" t="s">
        <v>0</v>
      </c>
    </row>
    <row r="249" spans="8:8">
      <c r="H249" s="2" t="s">
        <v>0</v>
      </c>
    </row>
    <row r="250" spans="8:8">
      <c r="H250" s="2" t="s">
        <v>0</v>
      </c>
    </row>
    <row r="251" spans="8:8">
      <c r="H251" s="2" t="s">
        <v>0</v>
      </c>
    </row>
    <row r="252" spans="8:8">
      <c r="H252" s="2" t="s">
        <v>0</v>
      </c>
    </row>
    <row r="253" spans="8:8">
      <c r="H253" s="2" t="s">
        <v>0</v>
      </c>
    </row>
    <row r="254" spans="8:8">
      <c r="H254" s="2" t="s">
        <v>0</v>
      </c>
    </row>
    <row r="255" spans="8:8">
      <c r="H255" s="2" t="s">
        <v>0</v>
      </c>
    </row>
    <row r="256" spans="8:8">
      <c r="H256" s="2" t="s">
        <v>0</v>
      </c>
    </row>
    <row r="257" spans="8:8">
      <c r="H257" s="2" t="s">
        <v>0</v>
      </c>
    </row>
    <row r="258" spans="8:8">
      <c r="H258" s="2" t="s">
        <v>0</v>
      </c>
    </row>
    <row r="259" spans="8:8">
      <c r="H259" s="2" t="s">
        <v>0</v>
      </c>
    </row>
    <row r="260" spans="8:8">
      <c r="H260" s="2" t="s">
        <v>0</v>
      </c>
    </row>
    <row r="261" spans="8:8">
      <c r="H261" s="2" t="s">
        <v>0</v>
      </c>
    </row>
    <row r="262" spans="8:8">
      <c r="H262" s="2" t="s">
        <v>0</v>
      </c>
    </row>
    <row r="263" spans="8:8">
      <c r="H263" s="2" t="s">
        <v>0</v>
      </c>
    </row>
    <row r="264" spans="8:8">
      <c r="H264" s="2" t="s">
        <v>0</v>
      </c>
    </row>
    <row r="265" spans="8:8">
      <c r="H265" s="2" t="s">
        <v>0</v>
      </c>
    </row>
    <row r="266" spans="8:8">
      <c r="H266" s="2" t="s">
        <v>0</v>
      </c>
    </row>
    <row r="267" spans="8:8">
      <c r="H267" s="2" t="s">
        <v>0</v>
      </c>
    </row>
    <row r="268" spans="8:8">
      <c r="H268" s="2" t="s">
        <v>0</v>
      </c>
    </row>
    <row r="269" spans="8:8">
      <c r="H269" s="2" t="s">
        <v>0</v>
      </c>
    </row>
    <row r="270" spans="8:8">
      <c r="H270" s="2" t="s">
        <v>0</v>
      </c>
    </row>
    <row r="271" spans="8:8">
      <c r="H271" s="2" t="s">
        <v>0</v>
      </c>
    </row>
    <row r="272" spans="8:8">
      <c r="H272" s="2" t="s">
        <v>0</v>
      </c>
    </row>
    <row r="7817" spans="9:9">
      <c r="I7817" s="6"/>
    </row>
  </sheetData>
  <mergeCells count="9">
    <mergeCell ref="G10:G11"/>
    <mergeCell ref="H10:I10"/>
    <mergeCell ref="A8:I8"/>
    <mergeCell ref="A1:G1"/>
    <mergeCell ref="A6:I6"/>
    <mergeCell ref="A10:A11"/>
    <mergeCell ref="B10:D10"/>
    <mergeCell ref="E10:E11"/>
    <mergeCell ref="F10:F11"/>
  </mergeCells>
  <phoneticPr fontId="0" type="noConversion"/>
  <printOptions horizontalCentered="1" verticalCentered="1"/>
  <pageMargins left="0.59055118110236227" right="0" top="0" bottom="0.59055118110236227" header="0" footer="0"/>
  <pageSetup scale="49" firstPageNumber="869" orientation="landscape" r:id="rId1"/>
  <headerFooter alignWithMargins="0"/>
  <rowBreaks count="1" manualBreakCount="1">
    <brk id="6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19.43_2014</vt:lpstr>
      <vt:lpstr>A_IMPRESIÓN_IM</vt:lpstr>
      <vt:lpstr>'19.43_2014'!Área_de_impresión</vt:lpstr>
      <vt:lpstr>'19.43_2014'!Imprimir_área_IM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</dc:creator>
  <cp:lastModifiedBy> </cp:lastModifiedBy>
  <cp:lastPrinted>2014-03-06T16:29:21Z</cp:lastPrinted>
  <dcterms:created xsi:type="dcterms:W3CDTF">2004-02-02T22:55:31Z</dcterms:created>
  <dcterms:modified xsi:type="dcterms:W3CDTF">2015-04-29T15:31:38Z</dcterms:modified>
</cp:coreProperties>
</file>